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21" i="1" l="1"/>
  <c r="H19" i="1"/>
  <c r="H48" i="1" l="1"/>
  <c r="H24" i="1"/>
  <c r="H28" i="1" l="1"/>
  <c r="H31" i="1" l="1"/>
  <c r="H27" i="1"/>
  <c r="H16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<sst xmlns="http://schemas.openxmlformats.org/spreadsheetml/2006/main" count="47" uniqueCount="27">
  <si>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</si>
  <si>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</si>
  <si>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</si>
  <si>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</si>
  <si>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</si>
  <si>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</si>
  <si>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</si>
  <si>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</si>
  <si>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</si>
  <si>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</si>
  <si>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</si>
  <si>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</si>
  <si>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</si>
  <si>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</si>
  <si>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</si>
  <si>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</si>
  <si>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</si>
  <si>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</si>
  <si>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</si>
  <si>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</si>
  <si>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</si>
  <si>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</si>
  <si>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</si>
  <si>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</si>
  <si>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</si>
  <si>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Dana:05.07.2019.</t>
  </si>
  <si>
    <t>Primljena i neutrošena participacija od 05.07.2019.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</si>
</sst>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topLeftCell="A10" zoomScaleNormal="100" workbookViewId="0">
      <selection activeCell="H19" sqref="H19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43651</v>
      </c>
      <c r="H12" s="7">
        <v>6747656.3499999996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/>
      <c r="H13" s="3">
        <f>H14+H25-H32-H42</f>
        <v>6633538.3599999985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43651</v>
      </c>
      <c r="H14" s="4">
        <f>H15+H16+H17+H18+H19+H20+H21+H22+H23+H24</f>
        <v>6659471.879999999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11226.56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</f>
        <v>2797713.6299999994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480802.02+1186875+1186875-1014200.1-1280397.15+1186875-44609.88-223130.9-471162.62+1186875+1559.88</f>
        <v>2196361.25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</f>
        <v>918883.25000000023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0</v>
      </c>
      <c r="I23" s="11"/>
      <c r="J23" s="11"/>
      <c r="K23" s="8"/>
      <c r="L23" s="8"/>
    </row>
    <row r="24" spans="2:13" x14ac:dyDescent="0.25">
      <c r="B24" s="20" t="s">
        <v>26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</f>
        <v>735287.19</v>
      </c>
      <c r="I24" s="11"/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43651</v>
      </c>
      <c r="H25" s="4">
        <f>H26+H27+H28+H29+H30+H31</f>
        <v>701605.51000000013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</f>
        <v>221749.78999999998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</f>
        <v>367741.06000000006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29388+4553-11897.34-20000+50705-9551+5588+7347+33941+11900+10141</f>
        <v>112114.66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43651</v>
      </c>
      <c r="H32" s="5">
        <f>SUM(H33:H41)</f>
        <v>651450.92000000004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11226.56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640224.36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0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43651</v>
      </c>
      <c r="H42" s="5">
        <f>SUM(H43:H47)</f>
        <v>76088.11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76088.11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43651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</f>
        <v>145125.16000000032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>
        <v>31007.17</v>
      </c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6747656.3499999987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2019-07-09T06:32:51Z</dcterms:modified>
</cp:coreProperties>
</file>